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45" activeTab="0"/>
  </bookViews>
  <sheets>
    <sheet name="Исп. бюджета  1 кв. 2023г.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<sst xmlns="http://schemas.openxmlformats.org/spreadsheetml/2006/main" count="47" uniqueCount="32">
  <si>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Расходы</t>
  </si>
  <si>
    <t>Государственные органы</t>
  </si>
  <si>
    <t>Национальная экономика</t>
  </si>
  <si>
    <t>ЖКХ услуги</t>
  </si>
  <si>
    <t>Здравоохранение</t>
  </si>
  <si>
    <t>Физкультура</t>
  </si>
  <si>
    <t xml:space="preserve">Образование </t>
  </si>
  <si>
    <t>Социальная политика</t>
  </si>
  <si>
    <t>ИТОГО РАСХОДЫ</t>
  </si>
  <si>
    <t>Уд. вес</t>
  </si>
  <si>
    <t>Экономическая классификация</t>
  </si>
  <si>
    <t>Заработная плата</t>
  </si>
  <si>
    <t>Начисления на зарплату</t>
  </si>
  <si>
    <t>Медикаменты</t>
  </si>
  <si>
    <t>Продукты питания</t>
  </si>
  <si>
    <t>Коммунальные услуги</t>
  </si>
  <si>
    <t>Субсидии госпредприятиям</t>
  </si>
  <si>
    <t>Трансферты населению</t>
  </si>
  <si>
    <t>Капитальные расходы</t>
  </si>
  <si>
    <t>Доходы</t>
  </si>
  <si>
    <t>Налоговые и неналоговые доходы</t>
  </si>
  <si>
    <t>Дотация</t>
  </si>
  <si>
    <t>ИТОГО ДОХОДЫ</t>
  </si>
  <si>
    <t>Культура, СМИ</t>
  </si>
  <si>
    <t>Взаимные, кредиты</t>
  </si>
  <si>
    <t>Сумма,      тыс. руб.</t>
  </si>
  <si>
    <t>% выполнения к году</t>
  </si>
  <si>
    <t>План 2023 года</t>
  </si>
  <si>
    <t>План  на 2023 год</t>
  </si>
  <si>
    <t xml:space="preserve">Исполнение бюджета Верхнедвинского района за 1 полугодие 2023 года </t>
  </si>
  <si>
    <t>Исполнено  за 1 полугодие 2023 года</t>
  </si>
  <si>
    <t>Исполнено за январь-июнь 2023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</si>
</sst>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sz val="11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i/>
      <u val="single"/>
      <sz val="14"/>
      <color indexed="12"/>
      <name val="Arial Cyr"/>
      <family val="0"/>
    </font>
    <font>
      <i/>
      <u val="single"/>
      <sz val="14"/>
      <color rgb="FF0000FF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>
      <alignment/>
      <protection/>
    </xf>
    <xf numFmtId="0" fontId="22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188" fontId="23" fillId="0" borderId="0" xfId="0" applyNumberFormat="1" applyFont="1" applyAlignment="1">
      <alignment/>
    </xf>
    <xf numFmtId="0" fontId="25" fillId="0" borderId="0" xfId="53" applyFont="1" applyBorder="1">
      <alignment/>
      <protection/>
    </xf>
    <xf numFmtId="0" fontId="24" fillId="0" borderId="10" xfId="53" applyFont="1" applyBorder="1">
      <alignment/>
      <protection/>
    </xf>
    <xf numFmtId="188" fontId="26" fillId="0" borderId="10" xfId="53" applyNumberFormat="1" applyFont="1" applyBorder="1" applyAlignment="1">
      <alignment horizontal="center"/>
      <protection/>
    </xf>
    <xf numFmtId="0" fontId="26" fillId="0" borderId="10" xfId="53" applyFont="1" applyBorder="1" applyAlignment="1">
      <alignment horizontal="center"/>
      <protection/>
    </xf>
    <xf numFmtId="188" fontId="28" fillId="0" borderId="0" xfId="53" applyNumberFormat="1" applyFont="1" applyBorder="1">
      <alignment/>
      <protection/>
    </xf>
    <xf numFmtId="0" fontId="28" fillId="0" borderId="0" xfId="53" applyFont="1" applyBorder="1">
      <alignment/>
      <protection/>
    </xf>
    <xf numFmtId="0" fontId="26" fillId="0" borderId="0" xfId="53" applyFont="1" applyBorder="1">
      <alignment/>
      <protection/>
    </xf>
    <xf numFmtId="0" fontId="29" fillId="0" borderId="0" xfId="0" applyFont="1" applyAlignment="1">
      <alignment/>
    </xf>
    <xf numFmtId="188" fontId="27" fillId="0" borderId="10" xfId="53" applyNumberFormat="1" applyFont="1" applyFill="1" applyBorder="1" applyAlignment="1">
      <alignment horizontal="center"/>
      <protection/>
    </xf>
    <xf numFmtId="188" fontId="26" fillId="0" borderId="10" xfId="53" applyNumberFormat="1" applyFont="1" applyFill="1" applyBorder="1" applyAlignment="1">
      <alignment horizontal="center"/>
      <protection/>
    </xf>
    <xf numFmtId="0" fontId="32" fillId="0" borderId="0" xfId="0" applyFont="1" applyAlignment="1">
      <alignment/>
    </xf>
    <xf numFmtId="0" fontId="21" fillId="0" borderId="0" xfId="53" applyFont="1" applyAlignment="1">
      <alignment horizontal="left" wrapText="1"/>
      <protection/>
    </xf>
    <xf numFmtId="17" fontId="21" fillId="0" borderId="11" xfId="53" applyNumberFormat="1" applyFont="1" applyBorder="1" applyAlignment="1">
      <alignment horizontal="center" vertical="center" wrapText="1"/>
      <protection/>
    </xf>
    <xf numFmtId="17" fontId="21" fillId="0" borderId="12" xfId="53" applyNumberFormat="1" applyFont="1" applyBorder="1" applyAlignment="1">
      <alignment horizontal="center" vertical="center" wrapText="1"/>
      <protection/>
    </xf>
    <xf numFmtId="188" fontId="26" fillId="0" borderId="11" xfId="0" applyNumberFormat="1" applyFont="1" applyBorder="1" applyAlignment="1">
      <alignment horizontal="center" wrapText="1"/>
    </xf>
    <xf numFmtId="188" fontId="26" fillId="0" borderId="12" xfId="0" applyNumberFormat="1" applyFont="1" applyBorder="1" applyAlignment="1">
      <alignment horizontal="center" wrapText="1"/>
    </xf>
    <xf numFmtId="188" fontId="26" fillId="0" borderId="11" xfId="0" applyNumberFormat="1" applyFont="1" applyBorder="1" applyAlignment="1">
      <alignment horizontal="center"/>
    </xf>
    <xf numFmtId="188" fontId="26" fillId="0" borderId="12" xfId="0" applyNumberFormat="1" applyFont="1" applyBorder="1" applyAlignment="1">
      <alignment horizontal="center"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4" xfId="53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0" fontId="30" fillId="0" borderId="15" xfId="0" applyFont="1" applyBorder="1" applyAlignment="1">
      <alignment horizontal="center" vertical="top"/>
    </xf>
    <xf numFmtId="0" fontId="21" fillId="0" borderId="16" xfId="53" applyFont="1" applyBorder="1" applyAlignment="1">
      <alignment horizontal="center" vertical="top" wrapText="1"/>
      <protection/>
    </xf>
    <xf numFmtId="0" fontId="21" fillId="0" borderId="17" xfId="53" applyFont="1" applyBorder="1" applyAlignment="1">
      <alignment horizontal="center" vertical="top" wrapText="1"/>
      <protection/>
    </xf>
    <xf numFmtId="0" fontId="21" fillId="0" borderId="18" xfId="53" applyFont="1" applyBorder="1" applyAlignment="1">
      <alignment horizontal="center" vertical="top" wrapText="1"/>
      <protection/>
    </xf>
    <xf numFmtId="0" fontId="21" fillId="0" borderId="19" xfId="53" applyFont="1" applyBorder="1" applyAlignment="1">
      <alignment horizontal="center" vertical="top" wrapText="1"/>
      <protection/>
    </xf>
    <xf numFmtId="0" fontId="22" fillId="0" borderId="13" xfId="53" applyFont="1" applyBorder="1" applyAlignment="1">
      <alignment horizontal="center" vertical="center"/>
      <protection/>
    </xf>
    <xf numFmtId="0" fontId="22" fillId="0" borderId="14" xfId="53" applyFont="1" applyBorder="1" applyAlignment="1">
      <alignment horizontal="center" vertical="center"/>
      <protection/>
    </xf>
    <xf numFmtId="188" fontId="27" fillId="0" borderId="11" xfId="0" applyNumberFormat="1" applyFont="1" applyFill="1" applyBorder="1" applyAlignment="1">
      <alignment horizontal="center"/>
    </xf>
    <xf numFmtId="188" fontId="27" fillId="0" borderId="12" xfId="0" applyNumberFormat="1" applyFont="1" applyFill="1" applyBorder="1" applyAlignment="1">
      <alignment horizontal="center"/>
    </xf>
    <xf numFmtId="0" fontId="21" fillId="0" borderId="16" xfId="53" applyFont="1" applyBorder="1" applyAlignment="1">
      <alignment horizontal="center" vertical="center" wrapText="1"/>
      <protection/>
    </xf>
    <xf numFmtId="0" fontId="21" fillId="0" borderId="17" xfId="53" applyFont="1" applyBorder="1" applyAlignment="1">
      <alignment horizontal="center" vertical="center" wrapText="1"/>
      <protection/>
    </xf>
    <xf numFmtId="0" fontId="21" fillId="0" borderId="18" xfId="53" applyFont="1" applyBorder="1" applyAlignment="1">
      <alignment horizontal="center" vertical="center" wrapText="1"/>
      <protection/>
    </xf>
    <xf numFmtId="0" fontId="21" fillId="0" borderId="19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zoomScalePageLayoutView="0" workbookViewId="0" topLeftCell="A1">
      <selection activeCell="E33" sqref="E33"/>
    </sheetView>
  </sheetViews>
  <sheetFormatPr defaultColWidth="9.00390625" defaultRowHeight="12.75"/>
  <cols>
    <col min="1" max="1" width="35.25390625" style="0" customWidth="1"/>
    <col min="2" max="2" width="14.75390625" style="0" customWidth="1"/>
    <col min="3" max="3" width="11.125" style="0" customWidth="1"/>
    <col min="4" max="4" width="14.75390625" style="0" customWidth="1"/>
    <col min="5" max="5" width="12.00390625" style="0" customWidth="1"/>
    <col min="6" max="6" width="14.75390625" style="0" customWidth="1"/>
    <col min="7" max="7" width="3.25390625" style="0" customWidth="1"/>
  </cols>
  <sheetData>
    <row r="1" ht="3.75" customHeight="1"/>
    <row r="2" spans="4:7" ht="12" customHeight="1" hidden="1">
      <c r="D2" s="7"/>
      <c r="E2" s="6"/>
      <c r="F2" s="6"/>
      <c r="G2" s="6"/>
    </row>
    <row r="3" spans="4:7" ht="3" customHeight="1">
      <c r="D3" s="7"/>
      <c r="E3" s="6"/>
      <c r="F3" s="6"/>
      <c r="G3" s="6"/>
    </row>
    <row r="4" spans="1:7" ht="18.75" hidden="1">
      <c r="A4" s="19"/>
      <c r="D4" s="7"/>
      <c r="E4" s="6"/>
      <c r="F4" s="8"/>
      <c r="G4" s="8"/>
    </row>
    <row r="5" spans="1:7" ht="20.25" customHeight="1">
      <c r="A5" s="29" t="s">
        <v>29</v>
      </c>
      <c r="B5" s="29"/>
      <c r="C5" s="29"/>
      <c r="D5" s="29"/>
      <c r="E5" s="29"/>
      <c r="F5" s="29"/>
      <c r="G5" s="29"/>
    </row>
    <row r="6" spans="1:7" ht="27.75" customHeight="1">
      <c r="A6" s="30"/>
      <c r="B6" s="30"/>
      <c r="C6" s="30"/>
      <c r="D6" s="30"/>
      <c r="E6" s="30"/>
      <c r="F6" s="30"/>
      <c r="G6" s="30"/>
    </row>
    <row r="7" spans="1:7" ht="29.25" customHeight="1">
      <c r="A7" s="35" t="s">
        <v>0</v>
      </c>
      <c r="B7" s="21" t="s">
        <v>30</v>
      </c>
      <c r="C7" s="22"/>
      <c r="D7" s="21" t="s">
        <v>27</v>
      </c>
      <c r="E7" s="22"/>
      <c r="F7" s="31" t="s">
        <v>26</v>
      </c>
      <c r="G7" s="32"/>
    </row>
    <row r="8" spans="1:7" ht="31.5">
      <c r="A8" s="36"/>
      <c r="B8" s="1" t="s">
        <v>25</v>
      </c>
      <c r="C8" s="1" t="s">
        <v>9</v>
      </c>
      <c r="D8" s="1" t="s">
        <v>25</v>
      </c>
      <c r="E8" s="1" t="s">
        <v>9</v>
      </c>
      <c r="F8" s="33"/>
      <c r="G8" s="34"/>
    </row>
    <row r="9" spans="1:7" ht="27" customHeight="1">
      <c r="A9" s="10" t="s">
        <v>1</v>
      </c>
      <c r="B9" s="11">
        <v>2056.2</v>
      </c>
      <c r="C9" s="11">
        <f>B9/B17*100</f>
        <v>7.207731432958142</v>
      </c>
      <c r="D9" s="11">
        <v>4742.2</v>
      </c>
      <c r="E9" s="11">
        <f>D9/D17*100</f>
        <v>8.261168744066127</v>
      </c>
      <c r="F9" s="23">
        <f aca="true" t="shared" si="0" ref="F9:F16">B9/D9*100</f>
        <v>43.35962211631732</v>
      </c>
      <c r="G9" s="24"/>
    </row>
    <row r="10" spans="1:7" ht="27" customHeight="1">
      <c r="A10" s="10" t="s">
        <v>2</v>
      </c>
      <c r="B10" s="11">
        <v>2389.2</v>
      </c>
      <c r="C10" s="11">
        <f>B10/B17*100</f>
        <v>8.375017964995426</v>
      </c>
      <c r="D10" s="11">
        <v>3202.2</v>
      </c>
      <c r="E10" s="11">
        <f>D10/D17*100</f>
        <v>5.578405497922601</v>
      </c>
      <c r="F10" s="25">
        <f t="shared" si="0"/>
        <v>74.61120479670227</v>
      </c>
      <c r="G10" s="26"/>
    </row>
    <row r="11" spans="1:7" ht="24.75" customHeight="1">
      <c r="A11" s="10" t="s">
        <v>3</v>
      </c>
      <c r="B11" s="11">
        <v>4114.9</v>
      </c>
      <c r="C11" s="11">
        <f>B11/B17*100</f>
        <v>14.424226278318967</v>
      </c>
      <c r="D11" s="11">
        <v>6569.1</v>
      </c>
      <c r="E11" s="11">
        <f>D11/D17*100</f>
        <v>11.443727298858084</v>
      </c>
      <c r="F11" s="25">
        <f t="shared" si="0"/>
        <v>62.64023991109893</v>
      </c>
      <c r="G11" s="26"/>
    </row>
    <row r="12" spans="1:7" ht="21.75" customHeight="1">
      <c r="A12" s="10" t="s">
        <v>4</v>
      </c>
      <c r="B12" s="11">
        <v>5453.9</v>
      </c>
      <c r="C12" s="11">
        <f>B12/B17*100</f>
        <v>19.117909961195608</v>
      </c>
      <c r="D12" s="11">
        <v>13417.9</v>
      </c>
      <c r="E12" s="11">
        <f>D12/D17*100</f>
        <v>23.374707117161844</v>
      </c>
      <c r="F12" s="25">
        <f t="shared" si="0"/>
        <v>40.64644989156277</v>
      </c>
      <c r="G12" s="26"/>
    </row>
    <row r="13" spans="1:7" ht="27" customHeight="1">
      <c r="A13" s="10" t="s">
        <v>5</v>
      </c>
      <c r="B13" s="11">
        <v>547.2</v>
      </c>
      <c r="C13" s="11">
        <f>B13/B17*100</f>
        <v>1.918135706699103</v>
      </c>
      <c r="D13" s="11">
        <v>1105.4</v>
      </c>
      <c r="E13" s="11">
        <f>D13/D17*100</f>
        <v>1.9256665534331534</v>
      </c>
      <c r="F13" s="25">
        <f t="shared" si="0"/>
        <v>49.50244255473132</v>
      </c>
      <c r="G13" s="26"/>
    </row>
    <row r="14" spans="1:7" ht="27" customHeight="1">
      <c r="A14" s="10" t="s">
        <v>23</v>
      </c>
      <c r="B14" s="11">
        <v>1265.4</v>
      </c>
      <c r="C14" s="11">
        <f>B14/B17*100</f>
        <v>4.4356888217416754</v>
      </c>
      <c r="D14" s="11">
        <v>3082.7</v>
      </c>
      <c r="E14" s="11">
        <f>D14/D17*100</f>
        <v>5.370230038238087</v>
      </c>
      <c r="F14" s="25">
        <f t="shared" si="0"/>
        <v>41.04843156972784</v>
      </c>
      <c r="G14" s="26"/>
    </row>
    <row r="15" spans="1:7" ht="26.25" customHeight="1">
      <c r="A15" s="10" t="s">
        <v>6</v>
      </c>
      <c r="B15" s="11">
        <v>10473.8</v>
      </c>
      <c r="C15" s="11">
        <f>B15/B17*100</f>
        <v>36.71449152928557</v>
      </c>
      <c r="D15" s="11">
        <v>19964.3</v>
      </c>
      <c r="E15" s="11">
        <f>D15/D17*100</f>
        <v>34.77888978895015</v>
      </c>
      <c r="F15" s="25">
        <f t="shared" si="0"/>
        <v>52.46264582279368</v>
      </c>
      <c r="G15" s="26"/>
    </row>
    <row r="16" spans="1:7" ht="27.75" customHeight="1">
      <c r="A16" s="10" t="s">
        <v>7</v>
      </c>
      <c r="B16" s="12">
        <v>1342.9</v>
      </c>
      <c r="C16" s="11">
        <f>B16/B17*100</f>
        <v>4.707354606224827</v>
      </c>
      <c r="D16" s="11">
        <v>2885.7</v>
      </c>
      <c r="E16" s="11">
        <f>D16/D17*100</f>
        <v>5.0270453892184275</v>
      </c>
      <c r="F16" s="25">
        <f t="shared" si="0"/>
        <v>46.536368991925706</v>
      </c>
      <c r="G16" s="26"/>
    </row>
    <row r="17" spans="1:7" ht="35.25" customHeight="1">
      <c r="A17" s="10" t="s">
        <v>8</v>
      </c>
      <c r="B17" s="17">
        <v>28527.7</v>
      </c>
      <c r="C17" s="17">
        <v>100</v>
      </c>
      <c r="D17" s="17">
        <v>57403.5</v>
      </c>
      <c r="E17" s="17">
        <v>100</v>
      </c>
      <c r="F17" s="37">
        <f>B17*100/D17</f>
        <v>49.6967954915641</v>
      </c>
      <c r="G17" s="38"/>
    </row>
    <row r="18" spans="1:7" ht="33" customHeight="1">
      <c r="A18" s="27" t="s">
        <v>10</v>
      </c>
      <c r="B18" s="21" t="s">
        <v>30</v>
      </c>
      <c r="C18" s="22"/>
      <c r="D18" s="21" t="s">
        <v>28</v>
      </c>
      <c r="E18" s="22"/>
      <c r="F18" s="39" t="s">
        <v>26</v>
      </c>
      <c r="G18" s="40"/>
    </row>
    <row r="19" spans="1:7" ht="31.5" customHeight="1">
      <c r="A19" s="28"/>
      <c r="B19" s="1" t="s">
        <v>25</v>
      </c>
      <c r="C19" s="1" t="s">
        <v>9</v>
      </c>
      <c r="D19" s="1" t="s">
        <v>25</v>
      </c>
      <c r="E19" s="1" t="s">
        <v>9</v>
      </c>
      <c r="F19" s="41"/>
      <c r="G19" s="42"/>
    </row>
    <row r="20" spans="1:7" ht="21.75" customHeight="1">
      <c r="A20" s="10" t="s">
        <v>11</v>
      </c>
      <c r="B20" s="11">
        <v>12736.6</v>
      </c>
      <c r="C20" s="11">
        <f>B20/B28*100</f>
        <v>44.64643136320138</v>
      </c>
      <c r="D20" s="11">
        <v>25239.2</v>
      </c>
      <c r="E20" s="11">
        <f>D20/D28*100</f>
        <v>43.96805072861411</v>
      </c>
      <c r="F20" s="25">
        <f aca="true" t="shared" si="1" ref="F20:F28">B20/D20*100</f>
        <v>50.463564613775404</v>
      </c>
      <c r="G20" s="26"/>
    </row>
    <row r="21" spans="1:7" ht="21.75" customHeight="1">
      <c r="A21" s="10" t="s">
        <v>12</v>
      </c>
      <c r="B21" s="11">
        <v>4354.4</v>
      </c>
      <c r="C21" s="11">
        <f>B21/B28*100</f>
        <v>15.26376118649593</v>
      </c>
      <c r="D21" s="12">
        <v>8687.1</v>
      </c>
      <c r="E21" s="11">
        <f>D21/D28*100</f>
        <v>15.133397789333403</v>
      </c>
      <c r="F21" s="25">
        <f t="shared" si="1"/>
        <v>50.12489783702271</v>
      </c>
      <c r="G21" s="26"/>
    </row>
    <row r="22" spans="1:7" ht="21.75" customHeight="1">
      <c r="A22" s="10" t="s">
        <v>13</v>
      </c>
      <c r="B22" s="11">
        <v>259.2</v>
      </c>
      <c r="C22" s="11">
        <f>B22/B28*100</f>
        <v>0.9085905979101014</v>
      </c>
      <c r="D22" s="11">
        <v>958.5</v>
      </c>
      <c r="E22" s="11">
        <f>D22/D28*100</f>
        <v>1.6697588126159555</v>
      </c>
      <c r="F22" s="25">
        <f t="shared" si="1"/>
        <v>27.042253521126757</v>
      </c>
      <c r="G22" s="26"/>
    </row>
    <row r="23" spans="1:7" ht="21.75" customHeight="1">
      <c r="A23" s="10" t="s">
        <v>14</v>
      </c>
      <c r="B23" s="11">
        <v>624.8</v>
      </c>
      <c r="C23" s="11">
        <f>B23/B28*100</f>
        <v>2.1901520276783613</v>
      </c>
      <c r="D23" s="11">
        <v>1489.2</v>
      </c>
      <c r="E23" s="11">
        <f>D23/D28*100</f>
        <v>2.5942669001019105</v>
      </c>
      <c r="F23" s="25">
        <f t="shared" si="1"/>
        <v>41.95541230190706</v>
      </c>
      <c r="G23" s="26"/>
    </row>
    <row r="24" spans="1:7" ht="21.75" customHeight="1">
      <c r="A24" s="10" t="s">
        <v>15</v>
      </c>
      <c r="B24" s="11">
        <v>2658.8</v>
      </c>
      <c r="C24" s="11">
        <f>B24/B28*100</f>
        <v>9.320064358500685</v>
      </c>
      <c r="D24" s="12">
        <v>5360.1</v>
      </c>
      <c r="E24" s="11">
        <v>9.3</v>
      </c>
      <c r="F24" s="25">
        <f t="shared" si="1"/>
        <v>49.603552172534094</v>
      </c>
      <c r="G24" s="26"/>
    </row>
    <row r="25" spans="1:7" ht="21.75" customHeight="1">
      <c r="A25" s="10" t="s">
        <v>16</v>
      </c>
      <c r="B25" s="11">
        <v>3325.8</v>
      </c>
      <c r="C25" s="11">
        <f>B25/B28*100</f>
        <v>11.658142787536324</v>
      </c>
      <c r="D25" s="11">
        <v>4046.6</v>
      </c>
      <c r="E25" s="11">
        <f>D25/D28*100</f>
        <v>7.049395942756104</v>
      </c>
      <c r="F25" s="25">
        <f t="shared" si="1"/>
        <v>82.187515445065</v>
      </c>
      <c r="G25" s="26"/>
    </row>
    <row r="26" spans="1:7" ht="21.75" customHeight="1">
      <c r="A26" s="10" t="s">
        <v>17</v>
      </c>
      <c r="B26" s="12">
        <v>507.2</v>
      </c>
      <c r="C26" s="11">
        <f>B26/B28*100</f>
        <v>1.7779211082561859</v>
      </c>
      <c r="D26" s="11">
        <v>1341.9</v>
      </c>
      <c r="E26" s="11">
        <f>D26/D28*100</f>
        <v>2.3376623376623376</v>
      </c>
      <c r="F26" s="25">
        <f t="shared" si="1"/>
        <v>37.797153290111034</v>
      </c>
      <c r="G26" s="26"/>
    </row>
    <row r="27" spans="1:7" ht="21.75" customHeight="1">
      <c r="A27" s="10" t="s">
        <v>18</v>
      </c>
      <c r="B27" s="11">
        <v>66.4</v>
      </c>
      <c r="C27" s="11">
        <f>B27/B28*100</f>
        <v>0.23275623341524207</v>
      </c>
      <c r="D27" s="11">
        <v>1189.9</v>
      </c>
      <c r="E27" s="11">
        <f>D27/D28*100</f>
        <v>2.07287012115986</v>
      </c>
      <c r="F27" s="25">
        <f t="shared" si="1"/>
        <v>5.58030086561896</v>
      </c>
      <c r="G27" s="26"/>
    </row>
    <row r="28" spans="1:7" ht="32.25" customHeight="1">
      <c r="A28" s="3" t="s">
        <v>8</v>
      </c>
      <c r="B28" s="17">
        <v>28527.7</v>
      </c>
      <c r="C28" s="17">
        <v>100</v>
      </c>
      <c r="D28" s="17">
        <v>57403.5</v>
      </c>
      <c r="E28" s="17">
        <v>100</v>
      </c>
      <c r="F28" s="37">
        <f t="shared" si="1"/>
        <v>49.6967954915641</v>
      </c>
      <c r="G28" s="38"/>
    </row>
    <row r="29" spans="1:7" ht="30.75" customHeight="1">
      <c r="A29" s="27" t="s">
        <v>19</v>
      </c>
      <c r="B29" s="21" t="s">
        <v>31</v>
      </c>
      <c r="C29" s="22"/>
      <c r="D29" s="21" t="s">
        <v>28</v>
      </c>
      <c r="E29" s="22"/>
      <c r="F29" s="39" t="s">
        <v>26</v>
      </c>
      <c r="G29" s="40"/>
    </row>
    <row r="30" spans="1:7" ht="31.5" customHeight="1">
      <c r="A30" s="28"/>
      <c r="B30" s="1" t="s">
        <v>25</v>
      </c>
      <c r="C30" s="1" t="s">
        <v>9</v>
      </c>
      <c r="D30" s="1" t="s">
        <v>25</v>
      </c>
      <c r="E30" s="1" t="s">
        <v>9</v>
      </c>
      <c r="F30" s="41"/>
      <c r="G30" s="42"/>
    </row>
    <row r="31" spans="1:7" ht="23.25">
      <c r="A31" s="4" t="s">
        <v>20</v>
      </c>
      <c r="B31" s="18">
        <v>14952.9</v>
      </c>
      <c r="C31" s="11">
        <f>B31/B34*100</f>
        <v>57.168800682069296</v>
      </c>
      <c r="D31" s="18">
        <v>35777.4</v>
      </c>
      <c r="E31" s="11">
        <f>D31/D34*100</f>
        <v>62.43078979466839</v>
      </c>
      <c r="F31" s="25">
        <f>B31/D31*100</f>
        <v>41.794261181639804</v>
      </c>
      <c r="G31" s="26"/>
    </row>
    <row r="32" spans="1:7" ht="23.25">
      <c r="A32" s="2" t="s">
        <v>21</v>
      </c>
      <c r="B32" s="18">
        <v>9755.7</v>
      </c>
      <c r="C32" s="11">
        <f>B32/B34*100</f>
        <v>37.29856207251192</v>
      </c>
      <c r="D32" s="18">
        <v>18761</v>
      </c>
      <c r="E32" s="11">
        <f>D32/D34*100</f>
        <v>32.73753954557272</v>
      </c>
      <c r="F32" s="25">
        <f>B32/D32*100</f>
        <v>51.999893395874416</v>
      </c>
      <c r="G32" s="26"/>
    </row>
    <row r="33" spans="1:7" ht="23.25">
      <c r="A33" s="4" t="s">
        <v>24</v>
      </c>
      <c r="B33" s="18">
        <v>1447.1</v>
      </c>
      <c r="C33" s="11">
        <f>B33/B34*100</f>
        <v>5.532637245418781</v>
      </c>
      <c r="D33" s="18">
        <v>2768.9</v>
      </c>
      <c r="E33" s="11">
        <f>D33/D34*100</f>
        <v>4.8316706597588785</v>
      </c>
      <c r="F33" s="25">
        <f>B33/D33*100</f>
        <v>52.262631369858056</v>
      </c>
      <c r="G33" s="26"/>
    </row>
    <row r="34" spans="1:7" ht="36" customHeight="1">
      <c r="A34" s="3" t="s">
        <v>22</v>
      </c>
      <c r="B34" s="17">
        <v>26155.7</v>
      </c>
      <c r="C34" s="17">
        <v>100</v>
      </c>
      <c r="D34" s="17">
        <v>57307.3</v>
      </c>
      <c r="E34" s="17">
        <v>100</v>
      </c>
      <c r="F34" s="37">
        <f>B34/D34*100</f>
        <v>45.64113123458966</v>
      </c>
      <c r="G34" s="38"/>
    </row>
    <row r="35" spans="1:7" ht="30" customHeight="1">
      <c r="A35" s="9"/>
      <c r="B35" s="13"/>
      <c r="C35" s="14"/>
      <c r="D35" s="13"/>
      <c r="E35" s="15"/>
      <c r="F35" s="15"/>
      <c r="G35" s="16"/>
    </row>
    <row r="36" spans="1:6" ht="46.5" customHeight="1">
      <c r="A36" s="20"/>
      <c r="B36" s="20"/>
      <c r="C36" s="20"/>
      <c r="D36" s="5"/>
      <c r="E36" s="5"/>
      <c r="F36" s="5"/>
    </row>
  </sheetData>
  <sheetProtection/>
  <mergeCells count="36">
    <mergeCell ref="F31:G31"/>
    <mergeCell ref="F32:G32"/>
    <mergeCell ref="F33:G33"/>
    <mergeCell ref="F34:G34"/>
    <mergeCell ref="F18:G19"/>
    <mergeCell ref="F29:G30"/>
    <mergeCell ref="F23:G23"/>
    <mergeCell ref="F24:G24"/>
    <mergeCell ref="F25:G25"/>
    <mergeCell ref="F26:G26"/>
    <mergeCell ref="F27:G27"/>
    <mergeCell ref="F28:G28"/>
    <mergeCell ref="F16:G16"/>
    <mergeCell ref="F17:G17"/>
    <mergeCell ref="F20:G20"/>
    <mergeCell ref="F21:G21"/>
    <mergeCell ref="F22:G22"/>
    <mergeCell ref="A5:G6"/>
    <mergeCell ref="F7:G8"/>
    <mergeCell ref="B18:C18"/>
    <mergeCell ref="D18:E18"/>
    <mergeCell ref="A7:A8"/>
    <mergeCell ref="F11:G11"/>
    <mergeCell ref="F12:G12"/>
    <mergeCell ref="F13:G13"/>
    <mergeCell ref="F14:G14"/>
    <mergeCell ref="A36:C36"/>
    <mergeCell ref="B7:C7"/>
    <mergeCell ref="D7:E7"/>
    <mergeCell ref="F9:G9"/>
    <mergeCell ref="F10:G10"/>
    <mergeCell ref="A29:A30"/>
    <mergeCell ref="B29:C29"/>
    <mergeCell ref="D29:E29"/>
    <mergeCell ref="A18:A19"/>
    <mergeCell ref="F15:G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Кобзун</dc:creator>
  <cp:keywords/>
  <dc:description/>
  <cp:lastModifiedBy>User</cp:lastModifiedBy>
  <cp:lastPrinted>2021-07-02T05:30:04Z</cp:lastPrinted>
  <dcterms:created xsi:type="dcterms:W3CDTF">2012-02-07T07:20:21Z</dcterms:created>
  <dcterms:modified xsi:type="dcterms:W3CDTF">2023-08-17T08:21:29Z</dcterms:modified>
  <cp:category/>
  <cp:version/>
  <cp:contentType/>
  <cp:contentStatus/>
</cp:coreProperties>
</file>